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<sst xmlns="http://schemas.openxmlformats.org/spreadsheetml/2006/main" count="192" uniqueCount="94">
  <si>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</si>
  <si>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</si>
  <si>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</si>
  <si>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</si>
  <si>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</si>
  <si>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</si>
  <si>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</si>
  <si>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</si>
  <si>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</si>
  <si>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</si>
  <si>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</si>
  <si>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</si>
  <si>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</si>
  <si>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</si>
  <si>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</si>
  <si>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</si>
  <si>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</si>
  <si>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</si>
  <si>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</si>
  <si>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</si>
  <si>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</si>
  <si>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</si>
  <si>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</si>
  <si>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</si>
  <si>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</si>
  <si>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</si>
  <si>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</si>
  <si>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</si>
  <si>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</si>
  <si>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</si>
  <si>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</si>
  <si>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</si>
  <si>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</si>
  <si>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</si>
  <si>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</si>
  <si>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</si>
  <si>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</si>
  <si>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</si>
  <si>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</si>
  <si>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</si>
  <si>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</si>
  <si>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</si>
  <si>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</si>
  <si>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</si>
  <si>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</si>
  <si>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</si>
  <si>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</si>
  <si>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</si>
  <si>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</si>
  <si>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</si>
  <si>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</si>
  <si>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</si>
  <si>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</si>
  <si>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</si>
  <si>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</si>
  <si>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</si>
  <si>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</si>
  <si>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</si>
  <si>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</si>
  <si>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</si>
  <si>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</si>
  <si>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</si>
  <si>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</si>
  <si>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</si>
  <si>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</si>
  <si>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</si>
  <si>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</si>
  <si>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</si>
  <si>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</si>
  <si>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</si>
  <si>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</si>
  <si>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</si>
  <si>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</si>
  <si>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</si>
  <si>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</si>
  <si>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</si>
  <si>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</si>
  <si>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</si>
  <si>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</si>
  <si>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</si>
  <si>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</si>
  <si>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</si>
  <si>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</si>
  <si>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</si>
  <si>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</si>
  <si>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</si>
  <si>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</si>
  <si>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</si>
  <si>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</si>
  <si>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10.04.2019</t>
  </si>
  <si>
    <r>
      <t xml:space="preserve">станом на 10.04.2019р.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</si>
  <si>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</si>
  <si>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</si>
  <si>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10.04.2019р.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</si>
</sst>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3499766"/>
        <c:axId val="34626983"/>
      </c:lineChart>
      <c:catAx>
        <c:axId val="63499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6983"/>
        <c:crosses val="autoZero"/>
        <c:auto val="0"/>
        <c:lblOffset val="100"/>
        <c:tickLblSkip val="1"/>
        <c:noMultiLvlLbl val="0"/>
      </c:catAx>
      <c:valAx>
        <c:axId val="346269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997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207392"/>
        <c:axId val="53322209"/>
      </c:lineChart>
      <c:catAx>
        <c:axId val="432073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22209"/>
        <c:crosses val="autoZero"/>
        <c:auto val="0"/>
        <c:lblOffset val="100"/>
        <c:tickLblSkip val="1"/>
        <c:noMultiLvlLbl val="0"/>
      </c:catAx>
      <c:valAx>
        <c:axId val="5332220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073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0137834"/>
        <c:axId val="24131643"/>
      </c:lineChart>
      <c:catAx>
        <c:axId val="10137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31643"/>
        <c:crosses val="autoZero"/>
        <c:auto val="0"/>
        <c:lblOffset val="100"/>
        <c:tickLblSkip val="1"/>
        <c:noMultiLvlLbl val="0"/>
      </c:catAx>
      <c:valAx>
        <c:axId val="2413164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378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5858196"/>
        <c:axId val="8506037"/>
      </c:lineChart>
      <c:catAx>
        <c:axId val="158581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6037"/>
        <c:crosses val="autoZero"/>
        <c:auto val="0"/>
        <c:lblOffset val="100"/>
        <c:tickLblSkip val="1"/>
        <c:noMultiLvlLbl val="0"/>
      </c:catAx>
      <c:valAx>
        <c:axId val="850603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5819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445470"/>
        <c:axId val="17900367"/>
      </c:bar3DChart>
      <c:cat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45470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885576"/>
        <c:axId val="40643593"/>
      </c:bar3D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643593"/>
        <c:crosses val="autoZero"/>
        <c:auto val="1"/>
        <c:lblOffset val="100"/>
        <c:tickLblSkip val="1"/>
        <c:noMultiLvlLbl val="0"/>
      </c:catAx>
      <c:valAx>
        <c:axId val="4064359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5576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495 237,3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- 98 056,5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- 118 820,2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64788978.74999999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64788.978749999995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9249.357142857143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9249.4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9249.4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9249.4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9249.4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9249.4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285.3</v>
      </c>
      <c r="D10" s="106">
        <v>10.3</v>
      </c>
      <c r="E10" s="106">
        <f t="shared" si="2"/>
        <v>275</v>
      </c>
      <c r="F10" s="78">
        <v>43.2</v>
      </c>
      <c r="G10" s="78">
        <v>366.4</v>
      </c>
      <c r="H10" s="65">
        <v>1343.4</v>
      </c>
      <c r="I10" s="78">
        <v>92.95</v>
      </c>
      <c r="J10" s="78">
        <v>83.8</v>
      </c>
      <c r="K10" s="78">
        <v>0</v>
      </c>
      <c r="L10" s="78">
        <v>0</v>
      </c>
      <c r="M10" s="65">
        <f t="shared" si="0"/>
        <v>242.94999999999982</v>
      </c>
      <c r="N10" s="65">
        <v>4740.7</v>
      </c>
      <c r="O10" s="72">
        <v>3200</v>
      </c>
      <c r="P10" s="3">
        <f t="shared" si="1"/>
        <v>1.48146875</v>
      </c>
      <c r="Q10" s="2">
        <v>9249.4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9249.4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9249.4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4500</v>
      </c>
      <c r="P13" s="3">
        <f t="shared" si="1"/>
        <v>0</v>
      </c>
      <c r="Q13" s="2">
        <v>9249.4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9249.4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9249.4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9249.4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9249.4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9249.4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9249.4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9249.4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9249.4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9249.4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9249.4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32543.7</v>
      </c>
      <c r="C24" s="85">
        <f t="shared" si="4"/>
        <v>17487.9</v>
      </c>
      <c r="D24" s="107">
        <f t="shared" si="4"/>
        <v>145.60000000000002</v>
      </c>
      <c r="E24" s="107">
        <f t="shared" si="4"/>
        <v>17342.3</v>
      </c>
      <c r="F24" s="85">
        <f t="shared" si="4"/>
        <v>428.3</v>
      </c>
      <c r="G24" s="85">
        <f t="shared" si="4"/>
        <v>1399.6</v>
      </c>
      <c r="H24" s="85">
        <f t="shared" si="4"/>
        <v>9165.2</v>
      </c>
      <c r="I24" s="85">
        <f t="shared" si="4"/>
        <v>579.35</v>
      </c>
      <c r="J24" s="85">
        <f t="shared" si="4"/>
        <v>300.54999999999995</v>
      </c>
      <c r="K24" s="85">
        <f t="shared" si="4"/>
        <v>790.7</v>
      </c>
      <c r="L24" s="85">
        <f t="shared" si="4"/>
        <v>1530.3</v>
      </c>
      <c r="M24" s="84">
        <f t="shared" si="4"/>
        <v>519.9000000000019</v>
      </c>
      <c r="N24" s="84">
        <f t="shared" si="4"/>
        <v>64745.5</v>
      </c>
      <c r="O24" s="84">
        <f t="shared" si="4"/>
        <v>162800</v>
      </c>
      <c r="P24" s="86">
        <f>N24/O24</f>
        <v>0.39769963144963144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1</v>
      </c>
      <c r="V24" s="140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43565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43565</v>
      </c>
      <c r="S39" s="131">
        <v>64788.978749999995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64788.978749999995</v>
      </c>
      <c r="B29" s="45">
        <v>5070</v>
      </c>
      <c r="C29" s="45">
        <v>132.05</v>
      </c>
      <c r="D29" s="45">
        <v>933</v>
      </c>
      <c r="E29" s="45">
        <v>0.06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2014.3899999999999</v>
      </c>
      <c r="N29" s="47">
        <f>M29-L29</f>
        <v>-6696.610000000001</v>
      </c>
      <c r="O29" s="152">
        <f>квітень!S29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298200.03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44479.369999999995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95632.23999999999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8744.77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14451.92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27456.03000000005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495237.32000000007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0.06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5" sqref="F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2019-04-10T09:25:04Z</dcterms:modified>
  <cp:category/>
  <cp:version/>
  <cp:contentType/>
  <cp:contentStatus/>
</cp:coreProperties>
</file>